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Pavel Beni\Desktop\ZCU_NTB_Vlada_27.3\"/>
    </mc:Choice>
  </mc:AlternateContent>
  <xr:revisionPtr revIDLastSave="0" documentId="13_ncr:1_{D638F06E-4917-4F29-B346-264C76EBCA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81029"/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<sst xmlns="http://schemas.openxmlformats.org/spreadsheetml/2006/main" count="42" uniqueCount="41">
  <si>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</si>
  <si>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</si>
  <si>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</si>
  <si>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</si>
  <si>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</si>
  <si>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</si>
  <si>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</si>
  <si>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</si>
  <si>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</si>
  <si>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</si>
  <si>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</si>
  <si>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</si>
  <si>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</si>
  <si>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</si>
  <si>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</si>
  <si>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</si>
  <si>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</si>
  <si>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</si>
  <si>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</si>
  <si>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</si>
  <si>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</si>
  <si>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</si>
  <si>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</si>
  <si>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</si>
  <si>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</si>
  <si>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</si>
  <si>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</si>
  <si>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</si>
  <si>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</si>
  <si>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</si>
  <si>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</si>
  <si>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027 - 2023 </t>
  </si>
  <si>
    <t>NE</t>
  </si>
  <si>
    <t>Pokud financováno z projektových prostředků, pak ŘEŠITEL uvede: NÁZEV A ČÍSLO DOTAČNÍHO PROJEKTU</t>
  </si>
  <si>
    <t>Záruka na zboží min. 60 měsíců,
servis NBD on site</t>
  </si>
  <si>
    <t>Ing. Jiří Basl, Ph.D.,
Tel.: 37763 4249, 
603 216 039</t>
  </si>
  <si>
    <t>Univerzitní 26, 
301 00 Plzeň, 
Fakulta elektrotechnická - Katedra elektroniky a informačních technologií,
místnost EK 502</t>
  </si>
  <si>
    <t>PC sestava včetně klávesnice a myši</t>
  </si>
  <si>
    <t>Pracovní stanice typu PC. 
Výkon procesoru v Passmark CPU více než 42 500 bodů, min. 16 jader, max. 125W TDP. 
Operační paměť min. 128 GB DDR5 48000MHz (4x32). 
Grafická karta s pamětí min. 16 GB a výkonem G3D 18800, výstupy min. 4x Display port. 
SSD min. 4TB M.2 PCIe, HDD min. 4TB 7200 rpm 3,5''.
Skříň formátu Tower, možnost rozšíření přídavnými HDD a kartami PCI-E.
Zdroj alespoň 700 W. 
Síť RJ45. 
Porty min.: 1x USBC, 4x USB 3.2 Gen2, 3x USB 3.2 Gen1. 
Audio I/O.  
Operační systém Windows 10 nebo vyšší (stačí verze Home) - OS Windows požadujeme z důvodu kompatibility s interními aplikacemi ZČU (Stag, Magion,...). 
Včetně drátové (USB) klávesnice CZ a optické myši. 
Podpora prostřednictvím internetu umožňuje stahování ovladačů a manuálu z internetu adresně pro konkrétní zadaný typ (sériové číslo) zařízení. 
Záruka min. 60 měsíců, servis NBD on site.</t>
  </si>
  <si>
    <t>HP Z2 G9 - konfig. PN: 50444734. 5let onsite záruka. Více příloha tech.specifikace.</t>
  </si>
  <si>
    <t>Ano, https://www.energystar.gov/products  Více příloha tech.specifikace.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</si>
</sst>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60" zoomScaleNormal="60" workbookViewId="0">
      <selection activeCell="I16" sqref="I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11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42578125" hidden="1" customWidth="1"/>
    <col min="12" max="12" width="32.42578125" customWidth="1"/>
    <col min="13" max="13" width="22.42578125" customWidth="1"/>
    <col min="14" max="14" width="39.5703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3" t="s">
        <v>31</v>
      </c>
      <c r="C1" s="64"/>
      <c r="D1" s="64"/>
      <c r="E1"/>
      <c r="G1" s="41"/>
      <c r="V1"/>
    </row>
    <row r="2" spans="1:22" ht="18.75" customHeight="1" x14ac:dyDescent="0.25">
      <c r="C2"/>
      <c r="D2" s="9"/>
      <c r="E2" s="10"/>
      <c r="G2" s="67"/>
      <c r="H2" s="68"/>
      <c r="I2" s="68"/>
      <c r="J2" s="68"/>
      <c r="K2" s="68"/>
      <c r="L2" s="68"/>
      <c r="M2" s="68"/>
      <c r="N2" s="6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68"/>
      <c r="H3" s="68"/>
      <c r="I3" s="68"/>
      <c r="J3" s="68"/>
      <c r="K3" s="68"/>
      <c r="L3" s="68"/>
      <c r="M3" s="68"/>
      <c r="N3" s="6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5" t="s">
        <v>2</v>
      </c>
      <c r="H5" s="6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33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296.25" customHeight="1" thickTop="1" thickBot="1" x14ac:dyDescent="0.3">
      <c r="A7" s="20"/>
      <c r="B7" s="44">
        <v>1</v>
      </c>
      <c r="C7" s="45" t="s">
        <v>37</v>
      </c>
      <c r="D7" s="46">
        <v>1</v>
      </c>
      <c r="E7" s="47" t="s">
        <v>29</v>
      </c>
      <c r="F7" s="48" t="s">
        <v>38</v>
      </c>
      <c r="G7" s="60" t="s">
        <v>39</v>
      </c>
      <c r="H7" s="61" t="s">
        <v>40</v>
      </c>
      <c r="I7" s="49" t="s">
        <v>30</v>
      </c>
      <c r="J7" s="50" t="s">
        <v>32</v>
      </c>
      <c r="K7" s="49"/>
      <c r="L7" s="51" t="s">
        <v>34</v>
      </c>
      <c r="M7" s="52" t="s">
        <v>35</v>
      </c>
      <c r="N7" s="52" t="s">
        <v>36</v>
      </c>
      <c r="O7" s="53">
        <v>30</v>
      </c>
      <c r="P7" s="54">
        <f>D7*Q7</f>
        <v>65168</v>
      </c>
      <c r="Q7" s="55">
        <v>65168</v>
      </c>
      <c r="R7" s="62">
        <v>63990</v>
      </c>
      <c r="S7" s="56">
        <f>D7*R7</f>
        <v>63990</v>
      </c>
      <c r="T7" s="57" t="str">
        <f>IF(ISNUMBER(R7), IF(R7&gt;Q7,"NEVYHOVUJE","VYHOVUJE")," ")</f>
        <v>VYHOVUJE</v>
      </c>
      <c r="U7" s="58"/>
      <c r="V7" s="59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6" t="s">
        <v>27</v>
      </c>
      <c r="C9" s="76"/>
      <c r="D9" s="76"/>
      <c r="E9" s="76"/>
      <c r="F9" s="76"/>
      <c r="G9" s="76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25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65168</v>
      </c>
      <c r="R10" s="70">
        <f>SUM(S7:S7)</f>
        <v>63990</v>
      </c>
      <c r="S10" s="71"/>
      <c r="T10" s="72"/>
    </row>
    <row r="11" spans="1:22" ht="15.75" thickTop="1" x14ac:dyDescent="0.25">
      <c r="B11" s="69" t="s">
        <v>26</v>
      </c>
      <c r="C11" s="69"/>
      <c r="D11" s="69"/>
      <c r="E11" s="69"/>
      <c r="F11" s="69"/>
      <c r="G11" s="69"/>
      <c r="H11" s="43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43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3"/>
      <c r="H17" s="4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Pavel Báni</cp:lastModifiedBy>
  <cp:revision>3</cp:revision>
  <cp:lastPrinted>2023-03-08T09:09:44Z</cp:lastPrinted>
  <dcterms:created xsi:type="dcterms:W3CDTF">2014-03-05T12:43:32Z</dcterms:created>
  <dcterms:modified xsi:type="dcterms:W3CDTF">2023-03-23T10:08:43Z</dcterms:modified>
</cp:coreProperties>
</file>